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localSheetId="0" name="_xlnm.Print_Area" vbProcedure="false">Foglio1!$A$1:$V$16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<sst xmlns="http://schemas.openxmlformats.org/spreadsheetml/2006/main" count="49" uniqueCount="49">
  <si>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100M</t>
  </si>
  <si>
    <t xml:space="preserve">400M</t>
  </si>
  <si>
    <t xml:space="preserve">1500M</t>
  </si>
  <si>
    <t xml:space="preserve">5000M</t>
  </si>
  <si>
    <t xml:space="preserve">4X100M</t>
  </si>
  <si>
    <t xml:space="preserve">ALTOM</t>
  </si>
  <si>
    <t xml:space="preserve">LUNGOM</t>
  </si>
  <si>
    <t xml:space="preserve">PESOM</t>
  </si>
  <si>
    <t xml:space="preserve">DISCOM</t>
  </si>
  <si>
    <t xml:space="preserve">100F</t>
  </si>
  <si>
    <t xml:space="preserve">400F</t>
  </si>
  <si>
    <t xml:space="preserve">1500F</t>
  </si>
  <si>
    <t xml:space="preserve">3000F</t>
  </si>
  <si>
    <t xml:space="preserve">4X100F</t>
  </si>
  <si>
    <t xml:space="preserve">ALTOF</t>
  </si>
  <si>
    <t xml:space="preserve">LUNGOF</t>
  </si>
  <si>
    <t xml:space="preserve">PESOF </t>
  </si>
  <si>
    <t xml:space="preserve">DISCOF</t>
  </si>
  <si>
    <t xml:space="preserve">TOTALE</t>
  </si>
  <si>
    <t xml:space="preserve">CRA</t>
  </si>
  <si>
    <t xml:space="preserve">CASSA RISPARMIO ASTI</t>
  </si>
  <si>
    <t xml:space="preserve">ISP</t>
  </si>
  <si>
    <t xml:space="preserve">BANCA INTESA S.PAOLO</t>
  </si>
  <si>
    <t xml:space="preserve">BBM </t>
  </si>
  <si>
    <t xml:space="preserve">BPER MODENA</t>
  </si>
  <si>
    <t xml:space="preserve">BPM </t>
  </si>
  <si>
    <t xml:space="preserve">BANCA BPM</t>
  </si>
  <si>
    <t xml:space="preserve">UNI</t>
  </si>
  <si>
    <t xml:space="preserve">UNICREDIT</t>
  </si>
  <si>
    <t xml:space="preserve">IFI</t>
  </si>
  <si>
    <t xml:space="preserve">BANCA IFIS</t>
  </si>
  <si>
    <t xml:space="preserve">ALL</t>
  </si>
  <si>
    <t xml:space="preserve">ALLIANZ</t>
  </si>
  <si>
    <t xml:space="preserve">CCA </t>
  </si>
  <si>
    <t xml:space="preserve">CREDIT AGRICOLE</t>
  </si>
  <si>
    <t xml:space="preserve">CEM</t>
  </si>
  <si>
    <t xml:space="preserve">CREDITO EMILIANO</t>
  </si>
  <si>
    <t xml:space="preserve">CCR</t>
  </si>
  <si>
    <t xml:space="preserve">CREDITO C. ROMAGNOLO</t>
  </si>
  <si>
    <t xml:space="preserve">SUD</t>
  </si>
  <si>
    <t xml:space="preserve">TRENTINO SUDTIROL</t>
  </si>
  <si>
    <t xml:space="preserve">BCC</t>
  </si>
  <si>
    <t xml:space="preserve">RAVENNATE FORLIVESE</t>
  </si>
  <si>
    <t xml:space="preserve">BPS</t>
  </si>
  <si>
    <t xml:space="preserve">BANCA PATRIMONI SELLA</t>
  </si>
  <si>
    <t xml:space="preserve">ZUR</t>
  </si>
  <si>
    <t xml:space="preserve">ZURICH ASSICURAZIONI</t>
  </si>
  <si>
    <t xml:space="preserve">ALB</t>
  </si>
  <si>
    <t xml:space="preserve">BANCA D'ALBA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</si>
</sst>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\-yy"/>
  </numFmts>
  <fonts count="5">
    <font>
      <sz val="11"/>
      <color theme="1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0" activeCellId="0" sqref="Q20"/>
    </sheetView>
  </sheetViews>
  <sheetFormatPr defaultColWidth="8.453125" defaultRowHeight="13.8" customHeight="false" zeroHeight="false" outlineLevelRow="0" outlineLevelCol="0"/>
  <cols>
    <col collapsed="false" customWidth="true" hidden="false" outlineLevel="0" max="1" min="1" style="0" width="4.64"/>
    <col collapsed="false" customWidth="true" hidden="false" outlineLevel="0" max="2" min="2" style="1" width="6.2"/>
    <col collapsed="false" customWidth="true" hidden="false" outlineLevel="0" max="3" min="3" style="1" width="22.09"/>
    <col collapsed="false" customWidth="true" hidden="false" outlineLevel="0" max="4" min="4" style="1" width="6.18"/>
    <col collapsed="false" customWidth="true" hidden="false" outlineLevel="0" max="5" min="5" style="1" width="6.09"/>
    <col collapsed="false" customWidth="true" hidden="false" outlineLevel="0" max="6" min="6" style="1" width="6.36"/>
    <col collapsed="false" customWidth="true" hidden="false" outlineLevel="0" max="7" min="7" style="1" width="6.45"/>
    <col collapsed="false" customWidth="true" hidden="false" outlineLevel="0" max="8" min="8" style="1" width="7.27"/>
    <col collapsed="false" customWidth="true" hidden="false" outlineLevel="0" max="9" min="9" style="1" width="6.73"/>
    <col collapsed="false" customWidth="true" hidden="false" outlineLevel="0" max="10" min="10" style="1" width="8.36"/>
    <col collapsed="false" customWidth="true" hidden="false" outlineLevel="0" max="11" min="11" style="1" width="6.45"/>
    <col collapsed="false" customWidth="true" hidden="false" outlineLevel="0" max="12" min="12" style="1" width="7.54"/>
    <col collapsed="false" customWidth="true" hidden="false" outlineLevel="0" max="13" min="13" style="1" width="5.54"/>
    <col collapsed="false" customWidth="true" hidden="false" outlineLevel="0" max="15" min="14" style="1" width="5.63"/>
    <col collapsed="false" customWidth="true" hidden="false" outlineLevel="0" max="16" min="16" style="1" width="5.54"/>
    <col collapsed="false" customWidth="true" hidden="false" outlineLevel="0" max="17" min="17" style="1" width="6.54"/>
    <col collapsed="false" customWidth="true" hidden="false" outlineLevel="0" max="18" min="18" style="1" width="6.45"/>
    <col collapsed="false" customWidth="true" hidden="false" outlineLevel="0" max="19" min="19" style="1" width="8"/>
    <col collapsed="false" customWidth="true" hidden="false" outlineLevel="0" max="20" min="20" style="1" width="7"/>
    <col collapsed="false" customWidth="true" hidden="false" outlineLevel="0" max="21" min="21" style="1" width="7.18"/>
    <col collapsed="false" customWidth="false" hidden="false" outlineLevel="0" max="22" min="22" style="2" width="8.45"/>
  </cols>
  <sheetData>
    <row r="1" customFormat="false" ht="13.8" hidden="false" customHeight="false" outlineLevel="0" collapsed="false">
      <c r="A1" s="3"/>
      <c r="B1" s="3"/>
      <c r="C1" s="3"/>
      <c r="D1" s="3" t="s">
        <v>0</v>
      </c>
      <c r="E1" s="3" t="s">
        <v>1</v>
      </c>
      <c r="F1" s="3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5" t="s">
        <v>16</v>
      </c>
      <c r="U1" s="5" t="s">
        <v>17</v>
      </c>
      <c r="V1" s="6" t="s">
        <v>18</v>
      </c>
    </row>
    <row r="2" customFormat="false" ht="13.8" hidden="false" customHeight="false" outlineLevel="0" collapsed="false">
      <c r="A2" s="7" t="n">
        <v>1</v>
      </c>
      <c r="B2" s="7" t="s">
        <v>19</v>
      </c>
      <c r="C2" s="7" t="s">
        <v>20</v>
      </c>
      <c r="D2" s="3" t="n">
        <f aca="false">12+10</f>
        <v>22</v>
      </c>
      <c r="E2" s="3" t="n">
        <f aca="false">11+10</f>
        <v>21</v>
      </c>
      <c r="F2" s="3" t="n">
        <v>5</v>
      </c>
      <c r="G2" s="3"/>
      <c r="H2" s="3" t="n">
        <v>12</v>
      </c>
      <c r="I2" s="3" t="n">
        <v>11</v>
      </c>
      <c r="J2" s="3" t="n">
        <v>16</v>
      </c>
      <c r="K2" s="3" t="n">
        <f aca="false">8+9</f>
        <v>17</v>
      </c>
      <c r="L2" s="3" t="n">
        <v>15</v>
      </c>
      <c r="M2" s="3" t="n">
        <v>6</v>
      </c>
      <c r="N2" s="3" t="n">
        <v>6</v>
      </c>
      <c r="O2" s="3" t="n">
        <v>5</v>
      </c>
      <c r="P2" s="3"/>
      <c r="Q2" s="3" t="n">
        <v>6</v>
      </c>
      <c r="R2" s="3" t="n">
        <v>4</v>
      </c>
      <c r="S2" s="3" t="n">
        <v>4</v>
      </c>
      <c r="T2" s="3" t="n">
        <v>6</v>
      </c>
      <c r="U2" s="3" t="n">
        <v>6</v>
      </c>
      <c r="V2" s="8" t="n">
        <f aca="false">SUM(D2:U2)</f>
        <v>162</v>
      </c>
    </row>
    <row r="3" customFormat="false" ht="13.8" hidden="false" customHeight="false" outlineLevel="0" collapsed="false">
      <c r="A3" s="7" t="n">
        <v>2</v>
      </c>
      <c r="B3" s="7" t="s">
        <v>21</v>
      </c>
      <c r="C3" s="7" t="s">
        <v>22</v>
      </c>
      <c r="D3" s="3" t="n">
        <f aca="false">9+7</f>
        <v>16</v>
      </c>
      <c r="E3" s="3"/>
      <c r="F3" s="3" t="n">
        <v>9</v>
      </c>
      <c r="G3" s="3" t="n">
        <f aca="false">11+6+2+1</f>
        <v>20</v>
      </c>
      <c r="H3" s="3" t="n">
        <v>11</v>
      </c>
      <c r="I3" s="3" t="n">
        <f aca="false">12+10</f>
        <v>22</v>
      </c>
      <c r="J3" s="3" t="n">
        <f aca="false">8+11+12</f>
        <v>31</v>
      </c>
      <c r="K3" s="3"/>
      <c r="L3" s="3"/>
      <c r="M3" s="3" t="n">
        <v>4</v>
      </c>
      <c r="N3" s="3" t="n">
        <v>5</v>
      </c>
      <c r="O3" s="3"/>
      <c r="P3" s="3" t="n">
        <f aca="false">+6+4</f>
        <v>10</v>
      </c>
      <c r="Q3" s="3"/>
      <c r="R3" s="3"/>
      <c r="S3" s="3"/>
      <c r="T3" s="3"/>
      <c r="U3" s="3"/>
      <c r="V3" s="8" t="n">
        <f aca="false">SUM(D3:U3)</f>
        <v>128</v>
      </c>
    </row>
    <row r="4" customFormat="false" ht="13.8" hidden="false" customHeight="false" outlineLevel="0" collapsed="false">
      <c r="A4" s="7" t="n">
        <v>3</v>
      </c>
      <c r="B4" s="7" t="s">
        <v>23</v>
      </c>
      <c r="C4" s="7" t="s">
        <v>24</v>
      </c>
      <c r="D4" s="3" t="n">
        <v>20</v>
      </c>
      <c r="E4" s="3" t="n">
        <f aca="false">12+6</f>
        <v>18</v>
      </c>
      <c r="F4" s="3" t="n">
        <f aca="false">11+6+3</f>
        <v>20</v>
      </c>
      <c r="G4" s="3" t="n">
        <f aca="false">8+1</f>
        <v>9</v>
      </c>
      <c r="H4" s="3" t="n">
        <v>10</v>
      </c>
      <c r="I4" s="3" t="n">
        <v>9</v>
      </c>
      <c r="J4" s="3" t="n">
        <v>12</v>
      </c>
      <c r="K4" s="3" t="n">
        <v>10</v>
      </c>
      <c r="L4" s="3" t="n">
        <v>12</v>
      </c>
      <c r="M4" s="3"/>
      <c r="N4" s="3"/>
      <c r="O4" s="3"/>
      <c r="P4" s="3" t="n">
        <v>5</v>
      </c>
      <c r="Q4" s="3"/>
      <c r="R4" s="3"/>
      <c r="S4" s="3"/>
      <c r="T4" s="3"/>
      <c r="U4" s="3"/>
      <c r="V4" s="8" t="n">
        <f aca="false">SUM(D4:U4)</f>
        <v>125</v>
      </c>
    </row>
    <row r="5" customFormat="false" ht="13.8" hidden="false" customHeight="false" outlineLevel="0" collapsed="false">
      <c r="A5" s="7" t="n">
        <v>4</v>
      </c>
      <c r="B5" s="7" t="s">
        <v>25</v>
      </c>
      <c r="C5" s="7" t="s">
        <v>26</v>
      </c>
      <c r="D5" s="3" t="n">
        <v>1</v>
      </c>
      <c r="E5" s="3" t="n">
        <f aca="false">8+3</f>
        <v>11</v>
      </c>
      <c r="F5" s="3"/>
      <c r="G5" s="3" t="n">
        <f aca="false">12+10+9+4</f>
        <v>35</v>
      </c>
      <c r="H5" s="3"/>
      <c r="I5" s="3"/>
      <c r="J5" s="3"/>
      <c r="K5" s="3" t="n">
        <f aca="false">12+11+7</f>
        <v>30</v>
      </c>
      <c r="L5" s="3" t="n">
        <v>29</v>
      </c>
      <c r="M5" s="3" t="n">
        <v>5</v>
      </c>
      <c r="N5" s="3"/>
      <c r="O5" s="3"/>
      <c r="P5" s="3"/>
      <c r="Q5" s="3"/>
      <c r="R5" s="3" t="n">
        <v>5</v>
      </c>
      <c r="S5" s="3"/>
      <c r="T5" s="3"/>
      <c r="U5" s="3"/>
      <c r="V5" s="8" t="n">
        <f aca="false">SUM(D5:U5)</f>
        <v>116</v>
      </c>
    </row>
    <row r="6" customFormat="false" ht="13.8" hidden="false" customHeight="false" outlineLevel="0" collapsed="false">
      <c r="A6" s="7" t="n">
        <v>5</v>
      </c>
      <c r="B6" s="7" t="s">
        <v>27</v>
      </c>
      <c r="C6" s="7" t="s">
        <v>28</v>
      </c>
      <c r="D6" s="3" t="n">
        <f aca="false">8+4+2</f>
        <v>14</v>
      </c>
      <c r="E6" s="3" t="n">
        <f aca="false">9+5+4</f>
        <v>18</v>
      </c>
      <c r="F6" s="3" t="n">
        <f aca="false">8+7+2</f>
        <v>17</v>
      </c>
      <c r="G6" s="3" t="n">
        <v>3</v>
      </c>
      <c r="H6" s="3"/>
      <c r="I6" s="3"/>
      <c r="J6" s="3" t="n">
        <f aca="false">4+9</f>
        <v>13</v>
      </c>
      <c r="K6" s="3" t="n">
        <v>6</v>
      </c>
      <c r="L6" s="3" t="n">
        <v>7</v>
      </c>
      <c r="M6" s="3"/>
      <c r="N6" s="3" t="n">
        <v>4</v>
      </c>
      <c r="O6" s="3" t="n">
        <v>4</v>
      </c>
      <c r="P6" s="3"/>
      <c r="Q6" s="3"/>
      <c r="R6" s="3"/>
      <c r="S6" s="3"/>
      <c r="T6" s="3"/>
      <c r="U6" s="3"/>
      <c r="V6" s="8" t="n">
        <f aca="false">SUM(D6:U6)</f>
        <v>86</v>
      </c>
    </row>
    <row r="7" customFormat="false" ht="13.8" hidden="false" customHeight="false" outlineLevel="0" collapsed="false">
      <c r="A7" s="3" t="n">
        <v>6</v>
      </c>
      <c r="B7" s="3" t="s">
        <v>29</v>
      </c>
      <c r="C7" s="3" t="s">
        <v>30</v>
      </c>
      <c r="D7" s="3"/>
      <c r="E7" s="3"/>
      <c r="F7" s="3" t="n">
        <v>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 t="n">
        <v>6</v>
      </c>
      <c r="S7" s="3" t="n">
        <v>5</v>
      </c>
      <c r="T7" s="3"/>
      <c r="U7" s="3"/>
      <c r="V7" s="8" t="n">
        <f aca="false">SUM(D7:U7)</f>
        <v>12</v>
      </c>
    </row>
    <row r="8" customFormat="false" ht="13.8" hidden="false" customHeight="false" outlineLevel="0" collapsed="false">
      <c r="A8" s="3" t="n">
        <v>7</v>
      </c>
      <c r="B8" s="3" t="s">
        <v>31</v>
      </c>
      <c r="C8" s="3" t="s">
        <v>32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n">
        <v>6</v>
      </c>
      <c r="P8" s="3"/>
      <c r="Q8" s="3"/>
      <c r="R8" s="3"/>
      <c r="S8" s="3"/>
      <c r="T8" s="3"/>
      <c r="U8" s="3"/>
      <c r="V8" s="8" t="n">
        <f aca="false">SUM(D8:U8)</f>
        <v>6</v>
      </c>
    </row>
    <row r="9" customFormat="false" ht="13.8" hidden="false" customHeight="false" outlineLevel="0" collapsed="false">
      <c r="A9" s="3" t="n">
        <v>7</v>
      </c>
      <c r="B9" s="3" t="s">
        <v>33</v>
      </c>
      <c r="C9" s="3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 t="n">
        <v>6</v>
      </c>
      <c r="T9" s="3"/>
      <c r="U9" s="3"/>
      <c r="V9" s="8" t="n">
        <f aca="false">SUM(D9:U9)</f>
        <v>6</v>
      </c>
    </row>
    <row r="10" customFormat="false" ht="13.8" hidden="false" customHeight="false" outlineLevel="0" collapsed="false">
      <c r="A10" s="3" t="n">
        <v>7</v>
      </c>
      <c r="B10" s="3" t="s">
        <v>35</v>
      </c>
      <c r="C10" s="3" t="s">
        <v>36</v>
      </c>
      <c r="D10" s="3"/>
      <c r="E10" s="3"/>
      <c r="F10" s="3" t="n">
        <v>12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8" t="n">
        <f aca="false">SUM(D10:U10)</f>
        <v>12</v>
      </c>
    </row>
    <row r="11" customFormat="false" ht="13.8" hidden="false" customHeight="false" outlineLevel="0" collapsed="false">
      <c r="A11" s="3" t="n">
        <v>10</v>
      </c>
      <c r="B11" s="3" t="s">
        <v>37</v>
      </c>
      <c r="C11" s="3" t="s">
        <v>38</v>
      </c>
      <c r="D11" s="3"/>
      <c r="E11" s="3" t="n">
        <v>7</v>
      </c>
      <c r="F11" s="3" t="n">
        <v>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8" t="n">
        <f aca="false">SUM(D11:U11)</f>
        <v>11</v>
      </c>
    </row>
    <row r="12" customFormat="false" ht="13.8" hidden="false" customHeight="false" outlineLevel="0" collapsed="false">
      <c r="A12" s="3" t="n">
        <v>11</v>
      </c>
      <c r="B12" s="3" t="s">
        <v>39</v>
      </c>
      <c r="C12" s="3" t="s">
        <v>40</v>
      </c>
      <c r="D12" s="3"/>
      <c r="E12" s="3"/>
      <c r="F12" s="3" t="n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8" t="n">
        <f aca="false">SUM(D12:U12)</f>
        <v>10</v>
      </c>
    </row>
    <row r="13" customFormat="false" ht="13.8" hidden="false" customHeight="false" outlineLevel="0" collapsed="false">
      <c r="A13" s="3" t="n">
        <v>12</v>
      </c>
      <c r="B13" s="3" t="s">
        <v>41</v>
      </c>
      <c r="C13" s="3" t="s">
        <v>42</v>
      </c>
      <c r="D13" s="3"/>
      <c r="E13" s="3"/>
      <c r="F13" s="3"/>
      <c r="G13" s="3" t="n">
        <v>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8" t="n">
        <f aca="false">SUM(D13:U13)</f>
        <v>7</v>
      </c>
    </row>
    <row r="14" customFormat="false" ht="13.8" hidden="false" customHeight="false" outlineLevel="0" collapsed="false">
      <c r="A14" s="3" t="n">
        <v>13</v>
      </c>
      <c r="B14" s="3" t="s">
        <v>43</v>
      </c>
      <c r="C14" s="3" t="s">
        <v>44</v>
      </c>
      <c r="D14" s="3"/>
      <c r="E14" s="3"/>
      <c r="F14" s="3"/>
      <c r="G14" s="3" t="n">
        <v>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8" t="n">
        <f aca="false">SUM(D14:U14)</f>
        <v>5</v>
      </c>
    </row>
    <row r="15" customFormat="false" ht="13.8" hidden="false" customHeight="false" outlineLevel="0" collapsed="false">
      <c r="A15" s="3" t="n">
        <v>13</v>
      </c>
      <c r="B15" s="3" t="s">
        <v>45</v>
      </c>
      <c r="C15" s="3" t="s">
        <v>46</v>
      </c>
      <c r="D15" s="3" t="n">
        <v>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8" t="n">
        <f aca="false">SUM(D15:U15)</f>
        <v>5</v>
      </c>
    </row>
    <row r="16" customFormat="false" ht="13.8" hidden="false" customHeight="false" outlineLevel="0" collapsed="false">
      <c r="A16" s="3" t="n">
        <v>15</v>
      </c>
      <c r="B16" s="3" t="s">
        <v>47</v>
      </c>
      <c r="C16" s="3" t="s">
        <v>48</v>
      </c>
      <c r="D16" s="3"/>
      <c r="E16" s="3"/>
      <c r="F16" s="3"/>
      <c r="G16" s="3" t="n">
        <v>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8" t="n">
        <f aca="false">SUM(D16:U16)</f>
        <v>3</v>
      </c>
    </row>
  </sheetData>
  <printOptions headings="false" gridLines="false" gridLinesSet="true" horizontalCentered="false" verticalCentered="false"/>
  <pageMargins left="0.196527777777778" right="0.196527777777778" top="0.914583333333333" bottom="0.747916666666667" header="0.74791666666666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Roman,Normale"&amp;12&amp;Kffffff&amp;F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2026-05-29T10:59:25Z</dcterms:created>
  <dc:creator>stefano ruggeri</dc:creator>
  <dc:description/>
  <dc:language>it-IT</dc:language>
  <cp:lastModifiedBy/>
  <cp:lastPrinted>2026-06-02T11:53:01Z</cp:lastPrinted>
  <dcterms:modified xsi:type="dcterms:W3CDTF">2026-06-04T10:42:20Z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